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8-2023\"/>
    </mc:Choice>
  </mc:AlternateContent>
  <xr:revisionPtr revIDLastSave="0" documentId="13_ncr:1_{B095C711-0F1E-48D0-9522-0478D2D25D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<sst xmlns="http://schemas.openxmlformats.org/spreadsheetml/2006/main" count="47" uniqueCount="44">
  <si>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</si>
  <si>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</si>
  <si>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</si>
  <si>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</si>
  <si>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</si>
  <si>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</si>
  <si>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</si>
  <si>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</si>
  <si>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</si>
  <si>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</si>
  <si>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</si>
  <si>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</si>
  <si>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</si>
  <si>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</si>
  <si>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</si>
  <si>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</si>
  <si>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</si>
  <si>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</si>
  <si>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</si>
  <si>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</si>
  <si>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</si>
  <si>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</si>
  <si>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</si>
  <si>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</si>
  <si>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</si>
  <si>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</si>
  <si>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</si>
  <si>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</si>
  <si>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</si>
  <si>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</si>
  <si>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</si>
  <si>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</si>
  <si>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</si>
  <si>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Samostatná faktura</t>
  </si>
  <si>
    <t xml:space="preserve">Pokud financováno z projektových prostředků, pak ŘEŠITEL uvede: NÁZEV A ČÍSLO DOTAČNÍHO PROJEKTU </t>
  </si>
  <si>
    <t>do 22.12.2023</t>
  </si>
  <si>
    <t xml:space="preserve">Termín dodání </t>
  </si>
  <si>
    <t>Příloha č. 2 Kupní smlouvy - technická specifikace
Nábytek pro ZČU (II.) 048 - 2023</t>
  </si>
  <si>
    <t>Kancelářská židle se síťovaným opěrákem s vyšším zatížením</t>
  </si>
  <si>
    <t xml:space="preserve">Záruka na zboží min. 5 let. 
Dodání na místo určení ve smontovaném stavu. </t>
  </si>
  <si>
    <t>Hradit z SGS 52140/523134/1315
1x Balda
1x Štětina
1x Tolar
1x Langmajer
1x Bláha
1x Severa</t>
  </si>
  <si>
    <t>Ing. Ondřej Severa,
Tel.: 37763 2515,
601 569 756</t>
  </si>
  <si>
    <t>Technická 8, 
301 00 Plzeň,
 Fakulta aplikovaných věd - NTIS,
místnost UN 537</t>
  </si>
  <si>
    <r>
      <t xml:space="preserve">Synchronní mechanika s aretací v 5-ti polohách.
Horizontální posuv sedáku.
Boční nastavení tuhosti protiváhy opěradla.
Vyztužený pěnový ergonomicky tvarovaný sedák z injektované pěny kvůli vyšší odolnosti. 
Opěrák čalouněný technickou síťovinou.
Opěrák výškově stavitelný, ve zvolené poloze zajištěný zámkem.
Podhlavník 3D stavitelný síťovaný.
Samostatně výškově stavitelná bederní opěrka. 
Výškově stavitelné područky s aretací. Pohyb ve 3D.
Plynový píst pro výškové nastavení.
Kolečka na tvrdý povrch min. 65 mm.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 vysoce odolný proti oděru (minimálně 100 000 Martindale),
stálobarevnost skupina 5, stálost při tření za vlhka 5, za sucha 4-5,
gramáž minimálně  300g/m², 
potah s vodoodpudivou úpravou,
</t>
    </r>
    <r>
      <rPr>
        <b/>
        <sz val="11"/>
        <rFont val="Calibri"/>
        <family val="2"/>
        <charset val="238"/>
      </rPr>
      <t>barva dle vzorníku dodavatele</t>
    </r>
    <r>
      <rPr>
        <sz val="11"/>
        <rFont val="Calibri"/>
        <family val="2"/>
        <charset val="238"/>
      </rPr>
      <t xml:space="preserve"> - výběr z min. 5 barev. </t>
    </r>
    <r>
      <rPr>
        <b/>
        <sz val="11"/>
        <color rgb="FF000000"/>
        <rFont val="Calibri"/>
        <family val="2"/>
        <charset val="238"/>
      </rPr>
      <t xml:space="preserve">
Rozměry: </t>
    </r>
    <r>
      <rPr>
        <sz val="11"/>
        <color rgb="FF000000"/>
        <rFont val="Calibri"/>
        <family val="2"/>
        <charset val="238"/>
      </rPr>
      <t>šířka sedáku min. 53 cm, hloubka sedáku min. 51 cm,
šířka opěráku min. 46 cm, 
výška nastavení sedu v rozsahu min.  59 - 64 cm,
celková výška židle min. 120 cm.
Nosnost min. 150 kg - doložit certifikátem (od certifikační autority).
Záruka min. 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</si>
</sst>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E2" zoomScaleNormal="100" workbookViewId="0">
      <selection activeCell="G7" sqref="G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02.2851562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0.5703125" style="4" customWidth="1"/>
    <col min="11" max="11" width="28.28515625" hidden="1" customWidth="1"/>
    <col min="12" max="12" width="35.5703125" customWidth="1"/>
    <col min="13" max="13" width="23" customWidth="1"/>
    <col min="14" max="14" width="30.140625" style="4" customWidth="1"/>
    <col min="15" max="15" width="20.140625" style="4" customWidth="1"/>
    <col min="16" max="16" width="17.710937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2.140625" style="5" customWidth="1"/>
  </cols>
  <sheetData>
    <row r="1" spans="1:22" ht="39" customHeight="1" x14ac:dyDescent="0.25">
      <c r="B1" s="50" t="s">
        <v>37</v>
      </c>
      <c r="C1" s="50"/>
      <c r="D1" s="50"/>
      <c r="E1" s="50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19.5" customHeight="1" x14ac:dyDescent="0.25">
      <c r="B2" s="7"/>
      <c r="C2" s="7"/>
      <c r="D2" s="7"/>
      <c r="E2" s="7"/>
      <c r="G2" s="51"/>
      <c r="H2" s="52"/>
      <c r="I2" s="52"/>
      <c r="J2" s="52"/>
      <c r="K2" s="52"/>
      <c r="L2" s="52"/>
      <c r="M2" s="52"/>
      <c r="N2" s="52"/>
      <c r="O2" s="52"/>
      <c r="P2" s="1"/>
      <c r="R2" s="6"/>
      <c r="S2" s="6"/>
      <c r="T2" s="6"/>
      <c r="U2" s="6"/>
      <c r="V2" s="6"/>
    </row>
    <row r="3" spans="1:22" ht="19.5" customHeight="1" x14ac:dyDescent="0.25">
      <c r="B3" s="8"/>
      <c r="C3" s="9" t="s">
        <v>0</v>
      </c>
      <c r="D3" s="47"/>
      <c r="E3" s="47"/>
      <c r="F3" s="47"/>
      <c r="G3" s="52"/>
      <c r="H3" s="52"/>
      <c r="I3" s="52"/>
      <c r="J3" s="52"/>
      <c r="K3" s="52"/>
      <c r="L3" s="52"/>
      <c r="M3" s="52"/>
      <c r="N3" s="52"/>
      <c r="O3" s="52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47"/>
      <c r="E4" s="47"/>
      <c r="F4" s="47"/>
      <c r="G4" s="47"/>
      <c r="H4" s="47"/>
      <c r="I4" s="47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34</v>
      </c>
      <c r="L6" s="19" t="s">
        <v>12</v>
      </c>
      <c r="M6" s="21" t="s">
        <v>13</v>
      </c>
      <c r="N6" s="19" t="s">
        <v>14</v>
      </c>
      <c r="O6" s="19" t="s">
        <v>36</v>
      </c>
      <c r="P6" s="19" t="s">
        <v>15</v>
      </c>
      <c r="Q6" s="19" t="s">
        <v>16</v>
      </c>
      <c r="R6" s="22" t="s">
        <v>17</v>
      </c>
      <c r="S6" s="19" t="s">
        <v>18</v>
      </c>
      <c r="T6" s="19" t="s">
        <v>19</v>
      </c>
      <c r="U6" s="19" t="s">
        <v>20</v>
      </c>
      <c r="V6" s="19" t="s">
        <v>21</v>
      </c>
    </row>
    <row r="7" spans="1:22" ht="393.75" customHeight="1" thickTop="1" thickBot="1" x14ac:dyDescent="0.3">
      <c r="A7" s="23"/>
      <c r="B7" s="36">
        <v>1</v>
      </c>
      <c r="C7" s="37" t="s">
        <v>38</v>
      </c>
      <c r="D7" s="38">
        <v>6</v>
      </c>
      <c r="E7" s="39" t="s">
        <v>22</v>
      </c>
      <c r="F7" s="40" t="s">
        <v>43</v>
      </c>
      <c r="G7" s="56"/>
      <c r="H7" s="37" t="s">
        <v>23</v>
      </c>
      <c r="I7" s="37" t="s">
        <v>23</v>
      </c>
      <c r="J7" s="37" t="s">
        <v>33</v>
      </c>
      <c r="K7" s="39"/>
      <c r="L7" s="41" t="s">
        <v>39</v>
      </c>
      <c r="M7" s="37" t="s">
        <v>41</v>
      </c>
      <c r="N7" s="37" t="s">
        <v>42</v>
      </c>
      <c r="O7" s="41" t="s">
        <v>35</v>
      </c>
      <c r="P7" s="42">
        <f>D7*Q7</f>
        <v>42000</v>
      </c>
      <c r="Q7" s="43">
        <v>7000</v>
      </c>
      <c r="R7" s="55"/>
      <c r="S7" s="44">
        <f>D7*R7</f>
        <v>0</v>
      </c>
      <c r="T7" s="45" t="str">
        <f t="shared" ref="T7" si="0">IF(ISNUMBER(R7), IF(R7&gt;Q7,"NEVYHOVUJE","VYHOVUJE")," ")</f>
        <v xml:space="preserve"> </v>
      </c>
      <c r="U7" s="37" t="s">
        <v>40</v>
      </c>
      <c r="V7" s="39" t="s">
        <v>24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4"/>
    </row>
    <row r="9" spans="1:22" ht="60.75" customHeight="1" thickTop="1" thickBot="1" x14ac:dyDescent="0.3">
      <c r="B9" s="53" t="s">
        <v>25</v>
      </c>
      <c r="C9" s="53"/>
      <c r="D9" s="53"/>
      <c r="E9" s="53"/>
      <c r="F9" s="53"/>
      <c r="G9" s="53"/>
      <c r="H9" s="53"/>
      <c r="I9" s="53"/>
      <c r="J9" s="53"/>
      <c r="K9" s="12"/>
      <c r="L9" s="25"/>
      <c r="M9" s="25"/>
      <c r="N9" s="25"/>
      <c r="O9" s="26"/>
      <c r="P9" s="26"/>
      <c r="Q9" s="27" t="s">
        <v>26</v>
      </c>
      <c r="R9" s="54" t="s">
        <v>27</v>
      </c>
      <c r="S9" s="54"/>
      <c r="T9" s="54"/>
      <c r="U9" s="17"/>
    </row>
    <row r="10" spans="1:22" ht="33" customHeight="1" thickTop="1" thickBot="1" x14ac:dyDescent="0.3">
      <c r="B10" s="48" t="s">
        <v>28</v>
      </c>
      <c r="C10" s="48"/>
      <c r="D10" s="48"/>
      <c r="E10" s="48"/>
      <c r="F10" s="48"/>
      <c r="G10" s="48"/>
      <c r="H10" s="46"/>
      <c r="I10" s="46"/>
      <c r="J10" s="28"/>
      <c r="L10" s="29"/>
      <c r="M10" s="29"/>
      <c r="N10" s="29"/>
      <c r="O10" s="30"/>
      <c r="P10" s="30"/>
      <c r="Q10" s="31">
        <f>SUM(P7:P7)</f>
        <v>42000</v>
      </c>
      <c r="R10" s="49">
        <f>SUM(S7:S7)</f>
        <v>0</v>
      </c>
      <c r="S10" s="49"/>
      <c r="T10" s="49"/>
    </row>
    <row r="11" spans="1:22" s="32" customFormat="1" ht="15.75" thickTop="1" x14ac:dyDescent="0.25">
      <c r="B11" s="32" t="s">
        <v>29</v>
      </c>
      <c r="V11" s="33"/>
    </row>
    <row r="12" spans="1:22" s="32" customFormat="1" x14ac:dyDescent="0.25">
      <c r="B12" s="34" t="s">
        <v>30</v>
      </c>
      <c r="C12" s="32" t="s">
        <v>31</v>
      </c>
      <c r="V12" s="33"/>
    </row>
    <row r="13" spans="1:22" s="32" customFormat="1" x14ac:dyDescent="0.25">
      <c r="B13" s="34" t="s">
        <v>30</v>
      </c>
      <c r="C13" s="32" t="s">
        <v>32</v>
      </c>
      <c r="V13" s="33"/>
    </row>
    <row r="14" spans="1:22" s="32" customFormat="1" x14ac:dyDescent="0.25">
      <c r="V14" s="33"/>
    </row>
    <row r="15" spans="1:22" s="32" customFormat="1" x14ac:dyDescent="0.25">
      <c r="V15" s="33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TwYIbz75NjoNjgLGCdJn+6FpByVHve7UZQ0orwZ0VsMOgzzZzZDQldKKjlu1XSE2MJ0bj6BgBSwInyxWmNhK8A==" saltValue="axwlEmGc9X6w5L4iYspu/g==" spinCount="100000" sheet="1" objects="1" scenarios="1" selectLockedCells="1"/>
  <mergeCells count="6">
    <mergeCell ref="B10:G10"/>
    <mergeCell ref="R10:T10"/>
    <mergeCell ref="B1:E1"/>
    <mergeCell ref="G2:O3"/>
    <mergeCell ref="B9:J9"/>
    <mergeCell ref="R9:T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R7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8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2023-11-10T10:30:59Z</cp:lastPrinted>
  <dcterms:created xsi:type="dcterms:W3CDTF">2014-03-05T12:43:32Z</dcterms:created>
  <dcterms:modified xsi:type="dcterms:W3CDTF">2023-11-10T12:57:44Z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